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 This" sheetId="1" r:id="rId5"/>
    <sheet state="visible" name="Personal Tracker" sheetId="2" r:id="rId6"/>
    <sheet state="visible" name="Progress Dashboard" sheetId="3" r:id="rId7"/>
  </sheets>
  <definedNames/>
  <calcPr/>
</workbook>
</file>

<file path=xl/sharedStrings.xml><?xml version="1.0" encoding="utf-8"?>
<sst xmlns="http://schemas.openxmlformats.org/spreadsheetml/2006/main" count="89" uniqueCount="27">
  <si>
    <t>How To Use This</t>
  </si>
  <si>
    <r>
      <rPr>
        <rFont val="Arial"/>
        <b/>
        <color theme="1"/>
      </rPr>
      <t>1. Open the "personal tracker"</t>
    </r>
    <r>
      <rPr>
        <rFont val="Arial"/>
        <color theme="1"/>
      </rPr>
      <t xml:space="preserve"> sheet daily at the end of your day .</t>
    </r>
  </si>
  <si>
    <r>
      <rPr>
        <rFont val="Arial"/>
        <b/>
        <color theme="1"/>
      </rPr>
      <t xml:space="preserve">2. # of Intro Requests Sent - </t>
    </r>
    <r>
      <rPr>
        <rFont val="Arial"/>
        <b val="0"/>
        <color theme="1"/>
      </rPr>
      <t xml:space="preserve">Fill in the number of LinkedIn/Email/other intro requests you made using the mutual intro playbook. </t>
    </r>
  </si>
  <si>
    <r>
      <rPr>
        <rFont val="Arial"/>
        <b/>
        <color theme="1"/>
      </rPr>
      <t xml:space="preserve">3. # of Meetings Booked - </t>
    </r>
    <r>
      <rPr>
        <rFont val="Arial"/>
        <b val="0"/>
        <color theme="1"/>
      </rPr>
      <t>Fill in the number of new sales meetings/demos that were booked/scheduled in a day.</t>
    </r>
  </si>
  <si>
    <r>
      <rPr>
        <rFont val="Arial"/>
        <b/>
        <color theme="1"/>
      </rPr>
      <t>4. # of Meetings Completed -</t>
    </r>
    <r>
      <rPr>
        <rFont val="Arial"/>
        <b val="0"/>
        <color theme="1"/>
      </rPr>
      <t xml:space="preserve"> Fill in the number of new sales meetings/demos that you completed in that day.</t>
    </r>
  </si>
  <si>
    <r>
      <rPr>
        <rFont val="Arial"/>
        <b/>
        <color theme="1"/>
      </rPr>
      <t xml:space="preserve">5. # of Deals Won - </t>
    </r>
    <r>
      <rPr>
        <rFont val="Arial"/>
        <b val="0"/>
        <color theme="1"/>
      </rPr>
      <t xml:space="preserve">Fill in the number of deals you closed/won.  </t>
    </r>
  </si>
  <si>
    <r>
      <rPr>
        <rFont val="Arial"/>
        <b/>
        <color theme="1"/>
      </rPr>
      <t xml:space="preserve">6. $ Revenue Closed - </t>
    </r>
    <r>
      <rPr>
        <rFont val="Arial"/>
        <b val="0"/>
        <color theme="1"/>
      </rPr>
      <t>Fill in the $ revenue you closed/won.  This can be the sum of deal size ($/mo * # of months).</t>
    </r>
  </si>
  <si>
    <r>
      <rPr>
        <rFont val="Arial"/>
        <b/>
        <color theme="1"/>
      </rPr>
      <t xml:space="preserve">7. Do it again tomorrow! - </t>
    </r>
    <r>
      <rPr>
        <rFont val="Arial"/>
        <color theme="1"/>
      </rPr>
      <t xml:space="preserve">Discipline creates predictability! </t>
    </r>
  </si>
  <si>
    <r>
      <rPr>
        <rFont val="&quot;Google Sans&quot;, Roboto, sans-serif"/>
        <color rgb="FF1F1F1F"/>
        <sz val="10.0"/>
      </rPr>
      <t xml:space="preserve">8. You'll be asked to </t>
    </r>
    <r>
      <rPr>
        <rFont val="&quot;Google Sans&quot;, Roboto, sans-serif"/>
        <b/>
        <color rgb="FF1F1F1F"/>
        <sz val="10.0"/>
      </rPr>
      <t xml:space="preserve">self-report numbers for the week on Mondays.  </t>
    </r>
    <r>
      <rPr>
        <rFont val="&quot;Google Sans&quot;, Roboto, sans-serif"/>
        <color rgb="FF1F1F1F"/>
        <sz val="10.0"/>
      </rPr>
      <t xml:space="preserve">You can get your stats for the week in the </t>
    </r>
    <r>
      <rPr>
        <rFont val="&quot;Google Sans&quot;, Roboto, sans-serif"/>
        <b/>
        <color rgb="FF1F1F1F"/>
        <sz val="10.0"/>
      </rPr>
      <t>"progress dashboard"</t>
    </r>
    <r>
      <rPr>
        <rFont val="&quot;Google Sans&quot;, Roboto, sans-serif"/>
        <color rgb="FF1F1F1F"/>
        <sz val="10.0"/>
      </rPr>
      <t xml:space="preserve"> sheet. </t>
    </r>
  </si>
  <si>
    <t>Date</t>
  </si>
  <si>
    <t>Day of Week</t>
  </si>
  <si>
    <t>Week</t>
  </si>
  <si>
    <t># of Intro Requests Sent</t>
  </si>
  <si>
    <t># of Meetings Booked</t>
  </si>
  <si>
    <t># Meetings Completed</t>
  </si>
  <si>
    <t># of Deals Won</t>
  </si>
  <si>
    <t>$ Revenue Closed</t>
  </si>
  <si>
    <t>Week 1</t>
  </si>
  <si>
    <t>Week 2</t>
  </si>
  <si>
    <t>Week 3</t>
  </si>
  <si>
    <t>Week 4</t>
  </si>
  <si>
    <t>Week 5</t>
  </si>
  <si>
    <t>Week 6</t>
  </si>
  <si>
    <t xml:space="preserve">WEEK BY WEEK </t>
  </si>
  <si>
    <t>Week Start</t>
  </si>
  <si>
    <t>Week Ending</t>
  </si>
  <si>
    <t>CUMULATIVE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</si>
</sst>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"/>
    <numFmt numFmtId="165" formatCode="&quot;$&quot;#,##0"/>
    <numFmt numFmtId="166" formatCode="m/d/yyyy"/>
  </numFmts>
  <fonts count="10">
    <font>
      <sz val="10.0"/>
      <color rgb="FF000000"/>
      <name val="Arial"/>
      <scheme val="minor"/>
    </font>
    <font>
      <b/>
      <color rgb="FFFFFFFF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0.0"/>
      <color rgb="FF1F1F1F"/>
      <name val="&quot;Google Sans&quot;"/>
    </font>
    <font>
      <sz val="9.0"/>
      <color rgb="FF1F1F1F"/>
      <name val="&quot;Google Sans&quot;"/>
    </font>
    <font>
      <b/>
      <color theme="0"/>
      <name val="Arial"/>
      <scheme val="minor"/>
    </font>
    <font>
      <b/>
      <color rgb="FF303030"/>
      <name val="Arial"/>
      <scheme val="minor"/>
    </font>
    <font/>
    <font>
      <b/>
      <color rgb="FFC0FF6B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080ED8"/>
        <bgColor rgb="FF080ED8"/>
      </patternFill>
    </fill>
    <fill>
      <patternFill patternType="solid">
        <fgColor theme="0"/>
        <bgColor theme="0"/>
      </patternFill>
    </fill>
    <fill>
      <patternFill patternType="solid">
        <fgColor rgb="FFC0FF6B"/>
        <bgColor rgb="FFC0FF6B"/>
      </patternFill>
    </fill>
    <fill>
      <patternFill patternType="solid">
        <fgColor rgb="FF303030"/>
        <bgColor rgb="FF303030"/>
      </patternFill>
    </fill>
  </fills>
  <borders count="10">
    <border/>
    <border>
      <left style="thick">
        <color rgb="FF080ED8"/>
      </left>
      <right style="medium">
        <color rgb="FF080ED8"/>
      </right>
    </border>
    <border>
      <left style="thick">
        <color rgb="FF080ED8"/>
      </left>
      <right style="thick">
        <color rgb="FF080ED8"/>
      </right>
      <bottom style="thick">
        <color rgb="FF080ED8"/>
      </bottom>
    </border>
    <border>
      <left style="thick">
        <color rgb="FF080ED8"/>
      </left>
      <right style="thick">
        <color rgb="FF080ED8"/>
      </right>
      <top style="thick">
        <color rgb="FF080ED8"/>
      </top>
    </border>
    <border>
      <left style="medium">
        <color rgb="FF080ED8"/>
      </left>
      <right style="medium">
        <color rgb="FF080ED8"/>
      </right>
      <top style="medium">
        <color rgb="FF080ED8"/>
      </top>
      <bottom style="medium">
        <color rgb="FF080ED8"/>
      </bottom>
    </border>
    <border>
      <right style="thick">
        <color rgb="FF303030"/>
      </right>
    </border>
    <border>
      <left style="thick">
        <color rgb="FF303030"/>
      </left>
    </border>
    <border>
      <left style="thick">
        <color rgb="FF303030"/>
      </left>
      <bottom style="thick">
        <color rgb="FF303030"/>
      </bottom>
    </border>
    <border>
      <bottom style="thick">
        <color rgb="FF303030"/>
      </bottom>
    </border>
    <border>
      <right style="thick">
        <color rgb="FF303030"/>
      </right>
      <bottom style="thick">
        <color rgb="FF30303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wrapText="1"/>
    </xf>
    <xf borderId="1" fillId="3" fontId="2" numFmtId="0" xfId="0" applyAlignment="1" applyBorder="1" applyFill="1" applyFont="1">
      <alignment readingOrder="0" shrinkToFit="0" wrapText="1"/>
    </xf>
    <xf borderId="1" fillId="3" fontId="3" numFmtId="0" xfId="0" applyAlignment="1" applyBorder="1" applyFont="1">
      <alignment readingOrder="0" shrinkToFit="0" wrapText="1"/>
    </xf>
    <xf borderId="2" fillId="0" fontId="4" numFmtId="0" xfId="0" applyAlignment="1" applyBorder="1" applyFont="1">
      <alignment readingOrder="0" shrinkToFit="0" wrapText="1"/>
    </xf>
    <xf borderId="0" fillId="0" fontId="5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2" fontId="1" numFmtId="0" xfId="0" applyAlignment="1" applyFont="1">
      <alignment horizontal="center" readingOrder="0"/>
    </xf>
    <xf borderId="3" fillId="2" fontId="1" numFmtId="0" xfId="0" applyAlignment="1" applyBorder="1" applyFont="1">
      <alignment horizontal="center" readingOrder="0" shrinkToFit="0" wrapText="1"/>
    </xf>
    <xf borderId="3" fillId="2" fontId="6" numFmtId="0" xfId="0" applyAlignment="1" applyBorder="1" applyFont="1">
      <alignment horizontal="center" readingOrder="0" shrinkToFit="0" wrapText="1"/>
    </xf>
    <xf borderId="3" fillId="2" fontId="1" numFmtId="0" xfId="0" applyAlignment="1" applyBorder="1" applyFont="1">
      <alignment horizontal="center" readingOrder="0" shrinkToFit="0" vertical="bottom" wrapText="1"/>
    </xf>
    <xf borderId="4" fillId="2" fontId="1" numFmtId="164" xfId="0" applyAlignment="1" applyBorder="1" applyFont="1" applyNumberFormat="1">
      <alignment readingOrder="0"/>
    </xf>
    <xf borderId="4" fillId="2" fontId="6" numFmtId="0" xfId="0" applyAlignment="1" applyBorder="1" applyFont="1">
      <alignment horizontal="center" readingOrder="0"/>
    </xf>
    <xf borderId="4" fillId="0" fontId="2" numFmtId="0" xfId="0" applyAlignment="1" applyBorder="1" applyFont="1">
      <alignment horizontal="center" readingOrder="0"/>
    </xf>
    <xf borderId="4" fillId="0" fontId="2" numFmtId="165" xfId="0" applyAlignment="1" applyBorder="1" applyFont="1" applyNumberFormat="1">
      <alignment horizontal="center" readingOrder="0"/>
    </xf>
    <xf borderId="4" fillId="0" fontId="2" numFmtId="0" xfId="0" applyAlignment="1" applyBorder="1" applyFont="1">
      <alignment horizontal="center"/>
    </xf>
    <xf borderId="0" fillId="4" fontId="7" numFmtId="0" xfId="0" applyAlignment="1" applyFill="1" applyFont="1">
      <alignment horizontal="center" readingOrder="0"/>
    </xf>
    <xf borderId="5" fillId="0" fontId="8" numFmtId="0" xfId="0" applyBorder="1" applyFont="1"/>
    <xf borderId="6" fillId="5" fontId="9" numFmtId="0" xfId="0" applyAlignment="1" applyBorder="1" applyFill="1" applyFont="1">
      <alignment readingOrder="0"/>
    </xf>
    <xf borderId="0" fillId="5" fontId="9" numFmtId="0" xfId="0" applyAlignment="1" applyFont="1">
      <alignment readingOrder="0"/>
    </xf>
    <xf borderId="0" fillId="5" fontId="9" numFmtId="0" xfId="0" applyAlignment="1" applyFont="1">
      <alignment horizontal="center" readingOrder="0" shrinkToFit="0" vertical="bottom" wrapText="1"/>
    </xf>
    <xf borderId="5" fillId="5" fontId="9" numFmtId="0" xfId="0" applyAlignment="1" applyBorder="1" applyFont="1">
      <alignment horizontal="center" readingOrder="0" shrinkToFit="0" vertical="bottom" wrapText="1"/>
    </xf>
    <xf borderId="6" fillId="0" fontId="2" numFmtId="0" xfId="0" applyAlignment="1" applyBorder="1" applyFont="1">
      <alignment readingOrder="0"/>
    </xf>
    <xf borderId="0" fillId="0" fontId="2" numFmtId="166" xfId="0" applyAlignment="1" applyFont="1" applyNumberFormat="1">
      <alignment readingOrder="0"/>
    </xf>
    <xf borderId="0" fillId="0" fontId="2" numFmtId="166" xfId="0" applyFont="1" applyNumberFormat="1"/>
    <xf borderId="0" fillId="0" fontId="2" numFmtId="0" xfId="0" applyFont="1"/>
    <xf borderId="5" fillId="0" fontId="2" numFmtId="165" xfId="0" applyBorder="1" applyFont="1" applyNumberFormat="1"/>
    <xf borderId="7" fillId="0" fontId="2" numFmtId="0" xfId="0" applyAlignment="1" applyBorder="1" applyFont="1">
      <alignment readingOrder="0"/>
    </xf>
    <xf borderId="8" fillId="0" fontId="2" numFmtId="166" xfId="0" applyBorder="1" applyFont="1" applyNumberFormat="1"/>
    <xf borderId="8" fillId="0" fontId="2" numFmtId="0" xfId="0" applyBorder="1" applyFont="1"/>
    <xf borderId="9" fillId="0" fontId="2" numFmtId="165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52500" cy="1714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96.75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3" t="s">
        <v>3</v>
      </c>
    </row>
    <row r="5">
      <c r="A5" s="3" t="s">
        <v>4</v>
      </c>
    </row>
    <row r="6">
      <c r="A6" s="3" t="s">
        <v>5</v>
      </c>
    </row>
    <row r="7">
      <c r="A7" s="3" t="s">
        <v>6</v>
      </c>
    </row>
    <row r="8">
      <c r="A8" s="2" t="s">
        <v>7</v>
      </c>
    </row>
    <row r="9">
      <c r="A9" s="4" t="s">
        <v>8</v>
      </c>
    </row>
    <row r="10">
      <c r="A10" s="5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2" max="4" width="15.25"/>
    <col customWidth="1" min="5" max="5" width="13.25"/>
    <col customWidth="1" min="6" max="6" width="14.13"/>
    <col customWidth="1" min="7" max="7" width="14.0"/>
    <col customWidth="1" min="8" max="8" width="19.38"/>
  </cols>
  <sheetData>
    <row r="1" ht="84.0" customHeight="1">
      <c r="A1" s="7"/>
    </row>
    <row r="2">
      <c r="A2" s="8" t="s">
        <v>9</v>
      </c>
      <c r="B2" s="8" t="s">
        <v>10</v>
      </c>
      <c r="C2" s="9" t="s">
        <v>11</v>
      </c>
      <c r="D2" s="10" t="s">
        <v>12</v>
      </c>
      <c r="E2" s="10" t="s">
        <v>13</v>
      </c>
      <c r="F2" s="10" t="s">
        <v>14</v>
      </c>
      <c r="G2" s="10" t="s">
        <v>15</v>
      </c>
      <c r="H2" s="10" t="s">
        <v>16</v>
      </c>
    </row>
    <row r="3">
      <c r="A3" s="11">
        <v>45572.0</v>
      </c>
      <c r="B3" s="11" t="str">
        <f t="shared" ref="B3:B44" si="1">TEXT(A3, "dddd")</f>
        <v>Monday</v>
      </c>
      <c r="C3" s="12" t="s">
        <v>17</v>
      </c>
      <c r="D3" s="13"/>
      <c r="E3" s="13"/>
      <c r="F3" s="13"/>
      <c r="G3" s="13"/>
      <c r="H3" s="14"/>
    </row>
    <row r="4">
      <c r="A4" s="11">
        <v>45573.0</v>
      </c>
      <c r="B4" s="11" t="str">
        <f t="shared" si="1"/>
        <v>Tuesday</v>
      </c>
      <c r="C4" s="12" t="s">
        <v>17</v>
      </c>
      <c r="D4" s="13"/>
      <c r="E4" s="13"/>
      <c r="F4" s="13"/>
      <c r="G4" s="13"/>
      <c r="H4" s="14"/>
    </row>
    <row r="5">
      <c r="A5" s="11">
        <v>45574.0</v>
      </c>
      <c r="B5" s="11" t="str">
        <f t="shared" si="1"/>
        <v>Wednesday</v>
      </c>
      <c r="C5" s="12" t="s">
        <v>17</v>
      </c>
      <c r="D5" s="13"/>
      <c r="E5" s="13"/>
      <c r="F5" s="13"/>
      <c r="G5" s="13"/>
      <c r="H5" s="14"/>
    </row>
    <row r="6">
      <c r="A6" s="11">
        <v>45575.0</v>
      </c>
      <c r="B6" s="11" t="str">
        <f t="shared" si="1"/>
        <v>Thursday</v>
      </c>
      <c r="C6" s="12" t="s">
        <v>17</v>
      </c>
      <c r="D6" s="13"/>
      <c r="E6" s="13"/>
      <c r="F6" s="13"/>
      <c r="G6" s="13"/>
      <c r="H6" s="14"/>
    </row>
    <row r="7">
      <c r="A7" s="11">
        <v>45576.0</v>
      </c>
      <c r="B7" s="11" t="str">
        <f t="shared" si="1"/>
        <v>Friday</v>
      </c>
      <c r="C7" s="12" t="s">
        <v>17</v>
      </c>
      <c r="D7" s="13"/>
      <c r="E7" s="13"/>
      <c r="F7" s="13"/>
      <c r="G7" s="13"/>
      <c r="H7" s="14"/>
    </row>
    <row r="8">
      <c r="A8" s="11">
        <v>45577.0</v>
      </c>
      <c r="B8" s="11" t="str">
        <f t="shared" si="1"/>
        <v>Saturday</v>
      </c>
      <c r="C8" s="12" t="s">
        <v>17</v>
      </c>
      <c r="D8" s="13"/>
      <c r="E8" s="13"/>
      <c r="F8" s="13"/>
      <c r="G8" s="13"/>
      <c r="H8" s="14"/>
    </row>
    <row r="9">
      <c r="A9" s="11">
        <v>45578.0</v>
      </c>
      <c r="B9" s="11" t="str">
        <f t="shared" si="1"/>
        <v>Sunday</v>
      </c>
      <c r="C9" s="12" t="s">
        <v>17</v>
      </c>
      <c r="D9" s="13"/>
      <c r="E9" s="13"/>
      <c r="F9" s="13"/>
      <c r="G9" s="13"/>
      <c r="H9" s="14"/>
    </row>
    <row r="10">
      <c r="A10" s="11">
        <v>45579.0</v>
      </c>
      <c r="B10" s="11" t="str">
        <f t="shared" si="1"/>
        <v>Monday</v>
      </c>
      <c r="C10" s="12" t="s">
        <v>18</v>
      </c>
      <c r="D10" s="13"/>
      <c r="E10" s="13"/>
      <c r="F10" s="13"/>
      <c r="G10" s="13"/>
      <c r="H10" s="14"/>
    </row>
    <row r="11">
      <c r="A11" s="11">
        <v>45580.0</v>
      </c>
      <c r="B11" s="11" t="str">
        <f t="shared" si="1"/>
        <v>Tuesday</v>
      </c>
      <c r="C11" s="12" t="s">
        <v>18</v>
      </c>
      <c r="D11" s="13"/>
      <c r="E11" s="13"/>
      <c r="F11" s="13"/>
      <c r="G11" s="13"/>
      <c r="H11" s="14"/>
    </row>
    <row r="12">
      <c r="A12" s="11">
        <v>45581.0</v>
      </c>
      <c r="B12" s="11" t="str">
        <f t="shared" si="1"/>
        <v>Wednesday</v>
      </c>
      <c r="C12" s="12" t="s">
        <v>18</v>
      </c>
      <c r="D12" s="13"/>
      <c r="E12" s="13"/>
      <c r="F12" s="13"/>
      <c r="G12" s="13"/>
      <c r="H12" s="14"/>
    </row>
    <row r="13">
      <c r="A13" s="11">
        <v>45582.0</v>
      </c>
      <c r="B13" s="11" t="str">
        <f t="shared" si="1"/>
        <v>Thursday</v>
      </c>
      <c r="C13" s="12" t="s">
        <v>18</v>
      </c>
      <c r="D13" s="13"/>
      <c r="E13" s="13"/>
      <c r="F13" s="13"/>
      <c r="G13" s="13"/>
      <c r="H13" s="14"/>
    </row>
    <row r="14">
      <c r="A14" s="11">
        <v>45583.0</v>
      </c>
      <c r="B14" s="11" t="str">
        <f t="shared" si="1"/>
        <v>Friday</v>
      </c>
      <c r="C14" s="12" t="s">
        <v>18</v>
      </c>
      <c r="D14" s="13"/>
      <c r="E14" s="13"/>
      <c r="F14" s="13"/>
      <c r="G14" s="13"/>
      <c r="H14" s="14"/>
    </row>
    <row r="15">
      <c r="A15" s="11">
        <v>45584.0</v>
      </c>
      <c r="B15" s="11" t="str">
        <f t="shared" si="1"/>
        <v>Saturday</v>
      </c>
      <c r="C15" s="12" t="s">
        <v>18</v>
      </c>
      <c r="D15" s="13"/>
      <c r="E15" s="13"/>
      <c r="F15" s="13"/>
      <c r="G15" s="13"/>
      <c r="H15" s="14"/>
    </row>
    <row r="16">
      <c r="A16" s="11">
        <v>45585.0</v>
      </c>
      <c r="B16" s="11" t="str">
        <f t="shared" si="1"/>
        <v>Sunday</v>
      </c>
      <c r="C16" s="12" t="s">
        <v>18</v>
      </c>
      <c r="D16" s="13"/>
      <c r="E16" s="13"/>
      <c r="F16" s="13"/>
      <c r="G16" s="13"/>
      <c r="H16" s="14"/>
    </row>
    <row r="17">
      <c r="A17" s="11">
        <v>45586.0</v>
      </c>
      <c r="B17" s="11" t="str">
        <f t="shared" si="1"/>
        <v>Monday</v>
      </c>
      <c r="C17" s="12" t="s">
        <v>19</v>
      </c>
      <c r="D17" s="13"/>
      <c r="E17" s="13"/>
      <c r="F17" s="13"/>
      <c r="G17" s="13"/>
      <c r="H17" s="14"/>
    </row>
    <row r="18">
      <c r="A18" s="11">
        <v>45587.0</v>
      </c>
      <c r="B18" s="11" t="str">
        <f t="shared" si="1"/>
        <v>Tuesday</v>
      </c>
      <c r="C18" s="12" t="s">
        <v>19</v>
      </c>
      <c r="D18" s="13"/>
      <c r="E18" s="13"/>
      <c r="F18" s="13"/>
      <c r="G18" s="13"/>
      <c r="H18" s="14"/>
    </row>
    <row r="19">
      <c r="A19" s="11">
        <v>45588.0</v>
      </c>
      <c r="B19" s="11" t="str">
        <f t="shared" si="1"/>
        <v>Wednesday</v>
      </c>
      <c r="C19" s="12" t="s">
        <v>19</v>
      </c>
      <c r="D19" s="13"/>
      <c r="E19" s="13"/>
      <c r="F19" s="13"/>
      <c r="G19" s="13"/>
      <c r="H19" s="14"/>
    </row>
    <row r="20">
      <c r="A20" s="11">
        <v>45589.0</v>
      </c>
      <c r="B20" s="11" t="str">
        <f t="shared" si="1"/>
        <v>Thursday</v>
      </c>
      <c r="C20" s="12" t="s">
        <v>19</v>
      </c>
      <c r="D20" s="13"/>
      <c r="E20" s="13"/>
      <c r="F20" s="13"/>
      <c r="G20" s="13"/>
      <c r="H20" s="14"/>
    </row>
    <row r="21">
      <c r="A21" s="11">
        <v>45590.0</v>
      </c>
      <c r="B21" s="11" t="str">
        <f t="shared" si="1"/>
        <v>Friday</v>
      </c>
      <c r="C21" s="12" t="s">
        <v>19</v>
      </c>
      <c r="D21" s="13"/>
      <c r="E21" s="13"/>
      <c r="F21" s="13"/>
      <c r="G21" s="13"/>
      <c r="H21" s="14"/>
    </row>
    <row r="22">
      <c r="A22" s="11">
        <v>45591.0</v>
      </c>
      <c r="B22" s="11" t="str">
        <f t="shared" si="1"/>
        <v>Saturday</v>
      </c>
      <c r="C22" s="12" t="s">
        <v>19</v>
      </c>
      <c r="D22" s="13"/>
      <c r="E22" s="13"/>
      <c r="F22" s="13"/>
      <c r="G22" s="13"/>
      <c r="H22" s="14"/>
    </row>
    <row r="23">
      <c r="A23" s="11">
        <v>45592.0</v>
      </c>
      <c r="B23" s="11" t="str">
        <f t="shared" si="1"/>
        <v>Sunday</v>
      </c>
      <c r="C23" s="12" t="s">
        <v>19</v>
      </c>
      <c r="D23" s="13"/>
      <c r="E23" s="13"/>
      <c r="F23" s="13"/>
      <c r="G23" s="13"/>
      <c r="H23" s="14"/>
    </row>
    <row r="24">
      <c r="A24" s="11">
        <v>45593.0</v>
      </c>
      <c r="B24" s="11" t="str">
        <f t="shared" si="1"/>
        <v>Monday</v>
      </c>
      <c r="C24" s="12" t="s">
        <v>20</v>
      </c>
      <c r="D24" s="13"/>
      <c r="E24" s="13"/>
      <c r="F24" s="13"/>
      <c r="G24" s="13"/>
      <c r="H24" s="14"/>
    </row>
    <row r="25">
      <c r="A25" s="11">
        <v>45594.0</v>
      </c>
      <c r="B25" s="11" t="str">
        <f t="shared" si="1"/>
        <v>Tuesday</v>
      </c>
      <c r="C25" s="12" t="s">
        <v>20</v>
      </c>
      <c r="D25" s="13"/>
      <c r="E25" s="13"/>
      <c r="F25" s="13"/>
      <c r="G25" s="13"/>
      <c r="H25" s="14"/>
    </row>
    <row r="26">
      <c r="A26" s="11">
        <v>45595.0</v>
      </c>
      <c r="B26" s="11" t="str">
        <f t="shared" si="1"/>
        <v>Wednesday</v>
      </c>
      <c r="C26" s="12" t="s">
        <v>20</v>
      </c>
      <c r="D26" s="13"/>
      <c r="E26" s="13"/>
      <c r="F26" s="13"/>
      <c r="G26" s="13"/>
      <c r="H26" s="14"/>
    </row>
    <row r="27">
      <c r="A27" s="11">
        <v>45596.0</v>
      </c>
      <c r="B27" s="11" t="str">
        <f t="shared" si="1"/>
        <v>Thursday</v>
      </c>
      <c r="C27" s="12" t="s">
        <v>20</v>
      </c>
      <c r="D27" s="13"/>
      <c r="E27" s="13"/>
      <c r="F27" s="13"/>
      <c r="G27" s="13"/>
      <c r="H27" s="14"/>
    </row>
    <row r="28">
      <c r="A28" s="11">
        <v>45597.0</v>
      </c>
      <c r="B28" s="11" t="str">
        <f t="shared" si="1"/>
        <v>Friday</v>
      </c>
      <c r="C28" s="12" t="s">
        <v>20</v>
      </c>
      <c r="D28" s="13"/>
      <c r="E28" s="13"/>
      <c r="F28" s="13"/>
      <c r="G28" s="13"/>
      <c r="H28" s="14"/>
    </row>
    <row r="29">
      <c r="A29" s="11">
        <v>45598.0</v>
      </c>
      <c r="B29" s="11" t="str">
        <f t="shared" si="1"/>
        <v>Saturday</v>
      </c>
      <c r="C29" s="12" t="s">
        <v>20</v>
      </c>
      <c r="D29" s="15"/>
      <c r="E29" s="13"/>
      <c r="F29" s="13"/>
      <c r="G29" s="13"/>
      <c r="H29" s="14"/>
    </row>
    <row r="30">
      <c r="A30" s="11">
        <v>45599.0</v>
      </c>
      <c r="B30" s="11" t="str">
        <f t="shared" si="1"/>
        <v>Sunday</v>
      </c>
      <c r="C30" s="12" t="s">
        <v>20</v>
      </c>
      <c r="D30" s="15"/>
      <c r="E30" s="13"/>
      <c r="F30" s="13"/>
      <c r="G30" s="13"/>
      <c r="H30" s="14"/>
    </row>
    <row r="31">
      <c r="A31" s="11">
        <v>45600.0</v>
      </c>
      <c r="B31" s="11" t="str">
        <f t="shared" si="1"/>
        <v>Monday</v>
      </c>
      <c r="C31" s="12" t="s">
        <v>21</v>
      </c>
      <c r="D31" s="15"/>
      <c r="E31" s="13"/>
      <c r="F31" s="13"/>
      <c r="G31" s="13"/>
      <c r="H31" s="14"/>
    </row>
    <row r="32">
      <c r="A32" s="11">
        <v>45601.0</v>
      </c>
      <c r="B32" s="11" t="str">
        <f t="shared" si="1"/>
        <v>Tuesday</v>
      </c>
      <c r="C32" s="12" t="s">
        <v>21</v>
      </c>
      <c r="D32" s="15"/>
      <c r="E32" s="13"/>
      <c r="F32" s="13"/>
      <c r="G32" s="13"/>
      <c r="H32" s="14"/>
    </row>
    <row r="33">
      <c r="A33" s="11">
        <v>45602.0</v>
      </c>
      <c r="B33" s="11" t="str">
        <f t="shared" si="1"/>
        <v>Wednesday</v>
      </c>
      <c r="C33" s="12" t="s">
        <v>21</v>
      </c>
      <c r="D33" s="15"/>
      <c r="E33" s="13"/>
      <c r="F33" s="13"/>
      <c r="G33" s="13"/>
      <c r="H33" s="14"/>
    </row>
    <row r="34">
      <c r="A34" s="11">
        <v>45603.0</v>
      </c>
      <c r="B34" s="11" t="str">
        <f t="shared" si="1"/>
        <v>Thursday</v>
      </c>
      <c r="C34" s="12" t="s">
        <v>21</v>
      </c>
      <c r="D34" s="15"/>
      <c r="E34" s="13"/>
      <c r="F34" s="13"/>
      <c r="G34" s="13"/>
      <c r="H34" s="14"/>
    </row>
    <row r="35">
      <c r="A35" s="11">
        <v>45604.0</v>
      </c>
      <c r="B35" s="11" t="str">
        <f t="shared" si="1"/>
        <v>Friday</v>
      </c>
      <c r="C35" s="12" t="s">
        <v>21</v>
      </c>
      <c r="D35" s="15"/>
      <c r="E35" s="13"/>
      <c r="F35" s="13"/>
      <c r="G35" s="13"/>
      <c r="H35" s="14"/>
    </row>
    <row r="36">
      <c r="A36" s="11">
        <v>45605.0</v>
      </c>
      <c r="B36" s="11" t="str">
        <f t="shared" si="1"/>
        <v>Saturday</v>
      </c>
      <c r="C36" s="12" t="s">
        <v>21</v>
      </c>
      <c r="D36" s="15"/>
      <c r="E36" s="13"/>
      <c r="F36" s="13"/>
      <c r="G36" s="13"/>
      <c r="H36" s="14"/>
    </row>
    <row r="37">
      <c r="A37" s="11">
        <v>45606.0</v>
      </c>
      <c r="B37" s="11" t="str">
        <f t="shared" si="1"/>
        <v>Sunday</v>
      </c>
      <c r="C37" s="12" t="s">
        <v>21</v>
      </c>
      <c r="D37" s="15"/>
      <c r="E37" s="13"/>
      <c r="F37" s="13"/>
      <c r="G37" s="13"/>
      <c r="H37" s="14"/>
    </row>
    <row r="38">
      <c r="A38" s="11">
        <v>45607.0</v>
      </c>
      <c r="B38" s="11" t="str">
        <f t="shared" si="1"/>
        <v>Monday</v>
      </c>
      <c r="C38" s="12" t="s">
        <v>22</v>
      </c>
      <c r="D38" s="15"/>
      <c r="E38" s="13"/>
      <c r="F38" s="13"/>
      <c r="G38" s="13"/>
      <c r="H38" s="14"/>
    </row>
    <row r="39">
      <c r="A39" s="11">
        <v>45608.0</v>
      </c>
      <c r="B39" s="11" t="str">
        <f t="shared" si="1"/>
        <v>Tuesday</v>
      </c>
      <c r="C39" s="12" t="s">
        <v>22</v>
      </c>
      <c r="D39" s="15"/>
      <c r="E39" s="13"/>
      <c r="F39" s="13"/>
      <c r="G39" s="13"/>
      <c r="H39" s="14"/>
    </row>
    <row r="40">
      <c r="A40" s="11">
        <v>45609.0</v>
      </c>
      <c r="B40" s="11" t="str">
        <f t="shared" si="1"/>
        <v>Wednesday</v>
      </c>
      <c r="C40" s="12" t="s">
        <v>22</v>
      </c>
      <c r="D40" s="15"/>
      <c r="E40" s="13"/>
      <c r="F40" s="13"/>
      <c r="G40" s="13"/>
      <c r="H40" s="14"/>
    </row>
    <row r="41">
      <c r="A41" s="11">
        <v>45610.0</v>
      </c>
      <c r="B41" s="11" t="str">
        <f t="shared" si="1"/>
        <v>Thursday</v>
      </c>
      <c r="C41" s="12" t="s">
        <v>22</v>
      </c>
      <c r="D41" s="15"/>
      <c r="E41" s="13"/>
      <c r="F41" s="13"/>
      <c r="G41" s="13"/>
      <c r="H41" s="14"/>
    </row>
    <row r="42">
      <c r="A42" s="11">
        <v>45611.0</v>
      </c>
      <c r="B42" s="11" t="str">
        <f t="shared" si="1"/>
        <v>Friday</v>
      </c>
      <c r="C42" s="12" t="s">
        <v>22</v>
      </c>
      <c r="D42" s="15"/>
      <c r="E42" s="13"/>
      <c r="F42" s="13"/>
      <c r="G42" s="13"/>
      <c r="H42" s="14"/>
    </row>
    <row r="43">
      <c r="A43" s="11">
        <v>45612.0</v>
      </c>
      <c r="B43" s="11" t="str">
        <f t="shared" si="1"/>
        <v>Saturday</v>
      </c>
      <c r="C43" s="12" t="s">
        <v>22</v>
      </c>
      <c r="D43" s="15"/>
      <c r="E43" s="13"/>
      <c r="F43" s="13"/>
      <c r="G43" s="13"/>
      <c r="H43" s="14"/>
    </row>
    <row r="44">
      <c r="A44" s="11">
        <v>45613.0</v>
      </c>
      <c r="B44" s="11" t="str">
        <f t="shared" si="1"/>
        <v>Sunday</v>
      </c>
      <c r="C44" s="12" t="s">
        <v>22</v>
      </c>
      <c r="D44" s="15"/>
      <c r="E44" s="13"/>
      <c r="F44" s="13"/>
      <c r="G44" s="13"/>
      <c r="H44" s="14"/>
    </row>
  </sheetData>
  <mergeCells count="1">
    <mergeCell ref="A1:H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20.75"/>
    <col customWidth="1" min="4" max="4" width="13.0"/>
  </cols>
  <sheetData>
    <row r="1">
      <c r="A1" s="16" t="s">
        <v>23</v>
      </c>
      <c r="H1" s="17"/>
    </row>
    <row r="2">
      <c r="A2" s="18" t="s">
        <v>11</v>
      </c>
      <c r="B2" s="19" t="s">
        <v>24</v>
      </c>
      <c r="C2" s="20" t="s">
        <v>25</v>
      </c>
      <c r="D2" s="20" t="s">
        <v>12</v>
      </c>
      <c r="E2" s="20" t="s">
        <v>13</v>
      </c>
      <c r="F2" s="20" t="s">
        <v>14</v>
      </c>
      <c r="G2" s="20" t="s">
        <v>15</v>
      </c>
      <c r="H2" s="21" t="s">
        <v>16</v>
      </c>
    </row>
    <row r="3">
      <c r="A3" s="22" t="s">
        <v>17</v>
      </c>
      <c r="B3" s="23">
        <v>45572.0</v>
      </c>
      <c r="C3" s="24">
        <f t="shared" ref="C3:C8" si="1">B3+6</f>
        <v>45578</v>
      </c>
      <c r="D3" s="25">
        <f>SUMIF('Personal Tracker'!$C:$C, $A3, 'Personal Tracker'!$D:$D)
</f>
        <v>0</v>
      </c>
      <c r="E3" s="25">
        <f>SUMIF('Personal Tracker'!$C:$C, $A3, 'Personal Tracker'!$E:$E)
</f>
        <v>0</v>
      </c>
      <c r="F3" s="25">
        <f>SUMIF('Personal Tracker'!$C:$C, $A3, 'Personal Tracker'!$F:$F)
</f>
        <v>0</v>
      </c>
      <c r="G3" s="25">
        <f>SUMIF('Personal Tracker'!$C:$C, $A3, 'Personal Tracker'!$G:$G)
</f>
        <v>0</v>
      </c>
      <c r="H3" s="26">
        <f>SUMIF('Personal Tracker'!$C:$C, $A3, 'Personal Tracker'!$H:$H)
</f>
        <v>0</v>
      </c>
    </row>
    <row r="4">
      <c r="A4" s="22" t="s">
        <v>18</v>
      </c>
      <c r="B4" s="24">
        <f t="shared" ref="B4:B8" si="2">C3+1</f>
        <v>45579</v>
      </c>
      <c r="C4" s="24">
        <f t="shared" si="1"/>
        <v>45585</v>
      </c>
      <c r="D4" s="25">
        <f>SUMIF('Personal Tracker'!$C:$C, $A4, 'Personal Tracker'!$D:$D)
</f>
        <v>0</v>
      </c>
      <c r="E4" s="25">
        <f>SUMIF('Personal Tracker'!$C:$C, $A4, 'Personal Tracker'!$E:$E)
</f>
        <v>0</v>
      </c>
      <c r="F4" s="25">
        <f>SUMIF('Personal Tracker'!$C:$C, $A4, 'Personal Tracker'!$F:$F)
</f>
        <v>0</v>
      </c>
      <c r="G4" s="25">
        <f>SUMIF('Personal Tracker'!$C:$C, $A4, 'Personal Tracker'!$G:$G)
</f>
        <v>0</v>
      </c>
      <c r="H4" s="26">
        <f>SUMIF('Personal Tracker'!$C:$C, $A4, 'Personal Tracker'!$H:$H)
</f>
        <v>0</v>
      </c>
    </row>
    <row r="5">
      <c r="A5" s="22" t="s">
        <v>19</v>
      </c>
      <c r="B5" s="24">
        <f t="shared" si="2"/>
        <v>45586</v>
      </c>
      <c r="C5" s="24">
        <f t="shared" si="1"/>
        <v>45592</v>
      </c>
      <c r="D5" s="25">
        <f>SUMIF('Personal Tracker'!$C:$C, $A5, 'Personal Tracker'!$D:$D)
</f>
        <v>0</v>
      </c>
      <c r="E5" s="25">
        <f>SUMIF('Personal Tracker'!$C:$C, $A5, 'Personal Tracker'!$E:$E)
</f>
        <v>0</v>
      </c>
      <c r="F5" s="25">
        <f>SUMIF('Personal Tracker'!$C:$C, $A5, 'Personal Tracker'!$F:$F)
</f>
        <v>0</v>
      </c>
      <c r="G5" s="25">
        <f>SUMIF('Personal Tracker'!$C:$C, $A5, 'Personal Tracker'!$G:$G)
</f>
        <v>0</v>
      </c>
      <c r="H5" s="26">
        <f>SUMIF('Personal Tracker'!$C:$C, $A5, 'Personal Tracker'!$H:$H)
</f>
        <v>0</v>
      </c>
    </row>
    <row r="6">
      <c r="A6" s="22" t="s">
        <v>20</v>
      </c>
      <c r="B6" s="24">
        <f t="shared" si="2"/>
        <v>45593</v>
      </c>
      <c r="C6" s="24">
        <f t="shared" si="1"/>
        <v>45599</v>
      </c>
      <c r="D6" s="25">
        <f>SUMIF('Personal Tracker'!$C:$C, $A6, 'Personal Tracker'!$D:$D)
</f>
        <v>0</v>
      </c>
      <c r="E6" s="25">
        <f>SUMIF('Personal Tracker'!$C:$C, $A6, 'Personal Tracker'!$E:$E)
</f>
        <v>0</v>
      </c>
      <c r="F6" s="25">
        <f>SUMIF('Personal Tracker'!$C:$C, $A6, 'Personal Tracker'!$F:$F)
</f>
        <v>0</v>
      </c>
      <c r="G6" s="25">
        <f>SUMIF('Personal Tracker'!$C:$C, $A6, 'Personal Tracker'!$G:$G)
</f>
        <v>0</v>
      </c>
      <c r="H6" s="26">
        <f>SUMIF('Personal Tracker'!$C:$C, $A6, 'Personal Tracker'!$H:$H)
</f>
        <v>0</v>
      </c>
    </row>
    <row r="7">
      <c r="A7" s="22" t="s">
        <v>21</v>
      </c>
      <c r="B7" s="24">
        <f t="shared" si="2"/>
        <v>45600</v>
      </c>
      <c r="C7" s="24">
        <f t="shared" si="1"/>
        <v>45606</v>
      </c>
      <c r="D7" s="25">
        <f>SUMIF('Personal Tracker'!$C:$C, $A7, 'Personal Tracker'!$D:$D)
</f>
        <v>0</v>
      </c>
      <c r="E7" s="25">
        <f>SUMIF('Personal Tracker'!$C:$C, $A7, 'Personal Tracker'!$E:$E)
</f>
        <v>0</v>
      </c>
      <c r="F7" s="25">
        <f>SUMIF('Personal Tracker'!$C:$C, $A7, 'Personal Tracker'!$F:$F)
</f>
        <v>0</v>
      </c>
      <c r="G7" s="25">
        <f>SUMIF('Personal Tracker'!$C:$C, $A7, 'Personal Tracker'!$G:$G)
</f>
        <v>0</v>
      </c>
      <c r="H7" s="26">
        <f>SUMIF('Personal Tracker'!$C:$C, $A7, 'Personal Tracker'!$H:$H)
</f>
        <v>0</v>
      </c>
    </row>
    <row r="8">
      <c r="A8" s="27" t="s">
        <v>22</v>
      </c>
      <c r="B8" s="28">
        <f t="shared" si="2"/>
        <v>45607</v>
      </c>
      <c r="C8" s="28">
        <f t="shared" si="1"/>
        <v>45613</v>
      </c>
      <c r="D8" s="29">
        <f>SUMIF('Personal Tracker'!$C:$C, $A8, 'Personal Tracker'!$D:$D)
</f>
        <v>0</v>
      </c>
      <c r="E8" s="29">
        <f>SUMIF('Personal Tracker'!$C:$C, $A8, 'Personal Tracker'!$E:$E)
</f>
        <v>0</v>
      </c>
      <c r="F8" s="29">
        <f>SUMIF('Personal Tracker'!$C:$C, $A8, 'Personal Tracker'!$F:$F)
</f>
        <v>0</v>
      </c>
      <c r="G8" s="29">
        <f>SUMIF('Personal Tracker'!$C:$C, $A8, 'Personal Tracker'!$G:$G)
</f>
        <v>0</v>
      </c>
      <c r="H8" s="30">
        <f>SUMIF('Personal Tracker'!$C:$C, $A8, 'Personal Tracker'!$H:$H)
</f>
        <v>0</v>
      </c>
    </row>
    <row r="9">
      <c r="A9" s="16" t="s">
        <v>26</v>
      </c>
      <c r="H9" s="17"/>
    </row>
    <row r="10">
      <c r="A10" s="18" t="s">
        <v>11</v>
      </c>
      <c r="B10" s="19" t="s">
        <v>24</v>
      </c>
      <c r="C10" s="20" t="s">
        <v>25</v>
      </c>
      <c r="D10" s="20" t="s">
        <v>12</v>
      </c>
      <c r="E10" s="20" t="s">
        <v>13</v>
      </c>
      <c r="F10" s="20" t="s">
        <v>14</v>
      </c>
      <c r="G10" s="20" t="s">
        <v>15</v>
      </c>
      <c r="H10" s="21" t="s">
        <v>16</v>
      </c>
    </row>
    <row r="11">
      <c r="A11" s="22" t="s">
        <v>17</v>
      </c>
      <c r="B11" s="23">
        <v>45572.0</v>
      </c>
      <c r="C11" s="24">
        <f t="shared" ref="C11:C16" si="4">B11+6</f>
        <v>45578</v>
      </c>
      <c r="D11" s="25">
        <f t="shared" ref="D11:H11" si="3">D3</f>
        <v>0</v>
      </c>
      <c r="E11" s="25">
        <f t="shared" si="3"/>
        <v>0</v>
      </c>
      <c r="F11" s="25">
        <f t="shared" si="3"/>
        <v>0</v>
      </c>
      <c r="G11" s="25">
        <f t="shared" si="3"/>
        <v>0</v>
      </c>
      <c r="H11" s="26">
        <f t="shared" si="3"/>
        <v>0</v>
      </c>
    </row>
    <row r="12">
      <c r="A12" s="22" t="s">
        <v>18</v>
      </c>
      <c r="B12" s="24">
        <f t="shared" ref="B12:B16" si="6">C11+1</f>
        <v>45579</v>
      </c>
      <c r="C12" s="24">
        <f t="shared" si="4"/>
        <v>45585</v>
      </c>
      <c r="D12" s="25">
        <f t="shared" ref="D12:H12" si="5">sum(D3:D4)</f>
        <v>0</v>
      </c>
      <c r="E12" s="25">
        <f t="shared" si="5"/>
        <v>0</v>
      </c>
      <c r="F12" s="25">
        <f t="shared" si="5"/>
        <v>0</v>
      </c>
      <c r="G12" s="25">
        <f t="shared" si="5"/>
        <v>0</v>
      </c>
      <c r="H12" s="26">
        <f t="shared" si="5"/>
        <v>0</v>
      </c>
    </row>
    <row r="13">
      <c r="A13" s="22" t="s">
        <v>19</v>
      </c>
      <c r="B13" s="24">
        <f t="shared" si="6"/>
        <v>45586</v>
      </c>
      <c r="C13" s="24">
        <f t="shared" si="4"/>
        <v>45592</v>
      </c>
      <c r="D13" s="25">
        <f t="shared" ref="D13:H13" si="7">sum(D3:D5)</f>
        <v>0</v>
      </c>
      <c r="E13" s="25">
        <f t="shared" si="7"/>
        <v>0</v>
      </c>
      <c r="F13" s="25">
        <f t="shared" si="7"/>
        <v>0</v>
      </c>
      <c r="G13" s="25">
        <f t="shared" si="7"/>
        <v>0</v>
      </c>
      <c r="H13" s="26">
        <f t="shared" si="7"/>
        <v>0</v>
      </c>
    </row>
    <row r="14">
      <c r="A14" s="22" t="s">
        <v>20</v>
      </c>
      <c r="B14" s="24">
        <f t="shared" si="6"/>
        <v>45593</v>
      </c>
      <c r="C14" s="24">
        <f t="shared" si="4"/>
        <v>45599</v>
      </c>
      <c r="D14" s="25">
        <f t="shared" ref="D14:H14" si="8">sum(D3:D6)</f>
        <v>0</v>
      </c>
      <c r="E14" s="25">
        <f t="shared" si="8"/>
        <v>0</v>
      </c>
      <c r="F14" s="25">
        <f t="shared" si="8"/>
        <v>0</v>
      </c>
      <c r="G14" s="25">
        <f t="shared" si="8"/>
        <v>0</v>
      </c>
      <c r="H14" s="26">
        <f t="shared" si="8"/>
        <v>0</v>
      </c>
    </row>
    <row r="15">
      <c r="A15" s="22" t="s">
        <v>21</v>
      </c>
      <c r="B15" s="24">
        <f t="shared" si="6"/>
        <v>45600</v>
      </c>
      <c r="C15" s="24">
        <f t="shared" si="4"/>
        <v>45606</v>
      </c>
      <c r="D15" s="25">
        <f t="shared" ref="D15:H15" si="9">sum(D3:D7)</f>
        <v>0</v>
      </c>
      <c r="E15" s="25">
        <f t="shared" si="9"/>
        <v>0</v>
      </c>
      <c r="F15" s="25">
        <f t="shared" si="9"/>
        <v>0</v>
      </c>
      <c r="G15" s="25">
        <f t="shared" si="9"/>
        <v>0</v>
      </c>
      <c r="H15" s="26">
        <f t="shared" si="9"/>
        <v>0</v>
      </c>
    </row>
    <row r="16">
      <c r="A16" s="27" t="s">
        <v>22</v>
      </c>
      <c r="B16" s="28">
        <f t="shared" si="6"/>
        <v>45607</v>
      </c>
      <c r="C16" s="28">
        <f t="shared" si="4"/>
        <v>45613</v>
      </c>
      <c r="D16" s="29">
        <f t="shared" ref="D16:H16" si="10">sum(D3:D8)</f>
        <v>0</v>
      </c>
      <c r="E16" s="29">
        <f t="shared" si="10"/>
        <v>0</v>
      </c>
      <c r="F16" s="29">
        <f t="shared" si="10"/>
        <v>0</v>
      </c>
      <c r="G16" s="29">
        <f t="shared" si="10"/>
        <v>0</v>
      </c>
      <c r="H16" s="30">
        <f t="shared" si="10"/>
        <v>0</v>
      </c>
    </row>
  </sheetData>
  <mergeCells count="2">
    <mergeCell ref="A1:H1"/>
    <mergeCell ref="A9:H9"/>
  </mergeCells>
  <drawing r:id="rId1"/>
</worksheet>
</file>